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2\Carpetas\FBC 2022\"/>
    </mc:Choice>
  </mc:AlternateContent>
  <bookViews>
    <workbookView xWindow="0" yWindow="0" windowWidth="19200" windowHeight="6540" activeTab="1"/>
  </bookViews>
  <sheets>
    <sheet name="-AYUDA-" sheetId="3" r:id="rId1"/>
    <sheet name="Situación Patrimonia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2" l="1"/>
  <c r="F35" i="2"/>
  <c r="J28" i="2" l="1"/>
  <c r="J22" i="2"/>
  <c r="I22" i="2"/>
  <c r="J14" i="2"/>
  <c r="E22" i="2"/>
  <c r="D22" i="2"/>
  <c r="E14" i="2"/>
  <c r="D14" i="2"/>
  <c r="J31" i="2" l="1"/>
  <c r="I14" i="2"/>
  <c r="D31" i="2" l="1"/>
  <c r="E31" i="2"/>
  <c r="F36" i="2" s="1"/>
  <c r="F37" i="2" s="1"/>
  <c r="I28" i="2" l="1"/>
  <c r="I31" i="2" s="1"/>
  <c r="E36" i="2" s="1"/>
  <c r="E37" i="2" s="1"/>
</calcChain>
</file>

<file path=xl/sharedStrings.xml><?xml version="1.0" encoding="utf-8"?>
<sst xmlns="http://schemas.openxmlformats.org/spreadsheetml/2006/main" count="35" uniqueCount="35">
  <si>
    <t>Ejercicio correspondiente a:</t>
  </si>
  <si>
    <t>ESTADO DE SITUACIÓN PATRIMONIAL</t>
  </si>
  <si>
    <t xml:space="preserve"> PASIVO</t>
  </si>
  <si>
    <t>Activo Corriente</t>
  </si>
  <si>
    <t xml:space="preserve"> Pasivo Corriente</t>
  </si>
  <si>
    <t>Total Activo Corriente</t>
  </si>
  <si>
    <t xml:space="preserve"> Total Pasivo Corriente</t>
  </si>
  <si>
    <t xml:space="preserve"> Pasivo No Corriente</t>
  </si>
  <si>
    <t xml:space="preserve"> PATRIMONIO NETO</t>
  </si>
  <si>
    <t>Total Activo no Corriente</t>
  </si>
  <si>
    <t xml:space="preserve"> Total Patrimonio Neto</t>
  </si>
  <si>
    <t xml:space="preserve"> TOTAL ACTIVO </t>
  </si>
  <si>
    <t xml:space="preserve"> TOTAL PASIVO Y PAT.NETO</t>
  </si>
  <si>
    <t>ACTIVO</t>
  </si>
  <si>
    <t>Total Pasivo no Corriente</t>
  </si>
  <si>
    <t>Activo No Corriente</t>
  </si>
  <si>
    <t>Deudas con entidades de crédito</t>
  </si>
  <si>
    <t>Otras deudas a largo plazo</t>
  </si>
  <si>
    <t>Impuestos diferidos</t>
  </si>
  <si>
    <t xml:space="preserve">Plazo Fijo </t>
  </si>
  <si>
    <t>Terreno</t>
  </si>
  <si>
    <t xml:space="preserve">Disponibilidad     </t>
  </si>
  <si>
    <t xml:space="preserve">Bienes de Cambio </t>
  </si>
  <si>
    <t xml:space="preserve">Créditos    </t>
  </si>
  <si>
    <t xml:space="preserve">Bienes de Uso </t>
  </si>
  <si>
    <t>Proveedores</t>
  </si>
  <si>
    <t>Acreedores</t>
  </si>
  <si>
    <t>Deuda de Corto Plazo</t>
  </si>
  <si>
    <t>Según estado correspondiente</t>
  </si>
  <si>
    <t>Denominación o Razón Social:</t>
  </si>
  <si>
    <t>Oboso S.A</t>
  </si>
  <si>
    <t>Ayuda</t>
  </si>
  <si>
    <t>ACTIVO = PASIVO + PN</t>
  </si>
  <si>
    <t>Control de equivalencia contable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</si>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</sst>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&quot;$&quot;\ * #,##0.00_ ;_ &quot;$&quot;\ * \-#,##0.00_ ;_ &quot;$&quot;\ * &quot;-&quot;??_ ;_ @_ "/>
    <numFmt numFmtId="165" formatCode="&quot;$&quot;\ 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0" tint="-0.499984740745262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3"/>
      <color rgb="FF8745EC"/>
      <name val="Calibri"/>
      <family val="2"/>
      <scheme val="minor"/>
    </font>
    <font>
      <b/>
      <sz val="10"/>
      <name val="Arial"/>
      <family val="2"/>
    </font>
    <font>
      <b/>
      <sz val="13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 Light"/>
      <family val="2"/>
      <scheme val="major"/>
    </font>
    <font>
      <sz val="12"/>
      <color theme="1"/>
      <name val="Calibri"/>
      <family val="2"/>
      <scheme val="minor"/>
    </font>
    <font>
      <sz val="10"/>
      <name val="Courier New"/>
      <family val="3"/>
    </font>
    <font>
      <b/>
      <sz val="22"/>
      <color theme="1" tint="0.249977111117893"/>
      <name val="Calibri"/>
      <family val="2"/>
      <scheme val="minor"/>
    </font>
    <font>
      <b/>
      <sz val="14"/>
      <color theme="0"/>
      <name val="Calibri Light"/>
      <family val="2"/>
      <scheme val="major"/>
    </font>
    <font>
      <b/>
      <sz val="14"/>
      <color rgb="FF8745EC"/>
      <name val="Calibri"/>
      <family val="2"/>
      <scheme val="minor"/>
    </font>
    <font>
      <b/>
      <sz val="16"/>
      <color rgb="FF8745EC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745EC"/>
        <bgColor indexed="64"/>
      </patternFill>
    </fill>
    <fill>
      <patternFill patternType="solid">
        <fgColor rgb="FFF8F3FF"/>
        <bgColor indexed="64"/>
      </patternFill>
    </fill>
  </fills>
  <borders count="27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 tint="-0.24994659260841701"/>
      </left>
      <right style="medium">
        <color theme="0" tint="-0.24994659260841701"/>
      </right>
      <top style="thin">
        <color theme="0"/>
      </top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 style="double">
        <color theme="0" tint="-0.24994659260841701"/>
      </left>
      <right/>
      <top style="double">
        <color theme="0" tint="-0.24994659260841701"/>
      </top>
      <bottom style="thin">
        <color theme="0"/>
      </bottom>
      <diagonal/>
    </border>
    <border>
      <left/>
      <right/>
      <top style="double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theme="0" tint="-0.24994659260841701"/>
      </top>
      <bottom/>
      <diagonal/>
    </border>
    <border>
      <left style="thin">
        <color theme="0"/>
      </left>
      <right/>
      <top style="double">
        <color theme="0" tint="-0.24994659260841701"/>
      </top>
      <bottom style="thin">
        <color theme="0"/>
      </bottom>
      <diagonal/>
    </border>
    <border>
      <left style="thin">
        <color theme="0"/>
      </left>
      <right style="double">
        <color theme="0" tint="-0.24994659260841701"/>
      </right>
      <top style="double">
        <color theme="0" tint="-0.24994659260841701"/>
      </top>
      <bottom/>
      <diagonal/>
    </border>
    <border>
      <left style="double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double">
        <color theme="0" tint="-0.24994659260841701"/>
      </right>
      <top style="thin">
        <color theme="0"/>
      </top>
      <bottom style="thin">
        <color theme="0"/>
      </bottom>
      <diagonal/>
    </border>
    <border>
      <left style="double">
        <color theme="0" tint="-0.24994659260841701"/>
      </left>
      <right/>
      <top/>
      <bottom/>
      <diagonal/>
    </border>
    <border>
      <left style="medium">
        <color theme="0" tint="-0.24994659260841701"/>
      </left>
      <right style="double">
        <color theme="0" tint="-0.24994659260841701"/>
      </right>
      <top style="thin">
        <color theme="0"/>
      </top>
      <bottom/>
      <diagonal/>
    </border>
    <border>
      <left style="medium">
        <color theme="0" tint="-0.24994659260841701"/>
      </left>
      <right style="double">
        <color theme="0" tint="-0.24994659260841701"/>
      </right>
      <top/>
      <bottom/>
      <diagonal/>
    </border>
    <border>
      <left style="double">
        <color theme="0" tint="-0.24994659260841701"/>
      </left>
      <right/>
      <top/>
      <bottom style="double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/>
      <bottom style="double">
        <color theme="0" tint="-0.24994659260841701"/>
      </bottom>
      <diagonal/>
    </border>
    <border>
      <left style="medium">
        <color theme="0" tint="-0.24994659260841701"/>
      </left>
      <right style="double">
        <color theme="0" tint="-0.24994659260841701"/>
      </right>
      <top/>
      <bottom style="double">
        <color theme="0" tint="-0.24994659260841701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/>
      <right/>
      <top style="medium">
        <color rgb="FF7030A0"/>
      </top>
      <bottom style="medium">
        <color rgb="FF7030A0"/>
      </bottom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double">
        <color theme="0" tint="-0.24994659260841701"/>
      </left>
      <right/>
      <top style="medium">
        <color rgb="FF7030A0"/>
      </top>
      <bottom/>
      <diagonal/>
    </border>
    <border>
      <left/>
      <right style="double">
        <color theme="0" tint="-0.24994659260841701"/>
      </right>
      <top style="medium">
        <color rgb="FF7030A0"/>
      </top>
      <bottom/>
      <diagonal/>
    </border>
    <border>
      <left/>
      <right style="double">
        <color theme="0" tint="-0.24994659260841701"/>
      </right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</borders>
  <cellStyleXfs count="5">
    <xf numFmtId="0" fontId="0" fillId="0" borderId="0"/>
    <xf numFmtId="0" fontId="4" fillId="0" borderId="0"/>
    <xf numFmtId="0" fontId="13" fillId="0" borderId="0"/>
    <xf numFmtId="0" fontId="14" fillId="0" borderId="0"/>
    <xf numFmtId="0" fontId="1" fillId="0" borderId="0"/>
  </cellStyleXfs>
  <cellXfs count="84">
    <xf numFmtId="0" fontId="0" fillId="0" borderId="0" xfId="0"/>
    <xf numFmtId="0" fontId="0" fillId="2" borderId="0" xfId="0" applyFill="1"/>
    <xf numFmtId="0" fontId="4" fillId="2" borderId="0" xfId="1" applyFill="1"/>
    <xf numFmtId="0" fontId="4" fillId="0" borderId="0" xfId="1" applyFill="1"/>
    <xf numFmtId="0" fontId="4" fillId="0" borderId="0" xfId="1"/>
    <xf numFmtId="0" fontId="2" fillId="0" borderId="0" xfId="1" applyFont="1" applyBorder="1" applyAlignment="1">
      <alignment vertical="top"/>
    </xf>
    <xf numFmtId="0" fontId="5" fillId="0" borderId="0" xfId="0" applyFont="1" applyBorder="1"/>
    <xf numFmtId="0" fontId="6" fillId="0" borderId="0" xfId="0" applyFont="1" applyBorder="1"/>
    <xf numFmtId="0" fontId="5" fillId="0" borderId="0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8" fillId="0" borderId="0" xfId="1" applyFont="1"/>
    <xf numFmtId="0" fontId="4" fillId="0" borderId="0" xfId="1" applyBorder="1"/>
    <xf numFmtId="0" fontId="7" fillId="3" borderId="0" xfId="0" applyFont="1" applyFill="1" applyBorder="1" applyAlignment="1">
      <alignment vertical="center"/>
    </xf>
    <xf numFmtId="0" fontId="4" fillId="0" borderId="0" xfId="1" applyFill="1" applyBorder="1"/>
    <xf numFmtId="0" fontId="8" fillId="0" borderId="0" xfId="1" applyFont="1" applyBorder="1"/>
    <xf numFmtId="165" fontId="10" fillId="0" borderId="4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/>
    </xf>
    <xf numFmtId="165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165" fontId="6" fillId="0" borderId="5" xfId="0" applyNumberFormat="1" applyFont="1" applyBorder="1" applyAlignment="1">
      <alignment horizontal="center"/>
    </xf>
    <xf numFmtId="165" fontId="6" fillId="0" borderId="5" xfId="0" applyNumberFormat="1" applyFont="1" applyFill="1" applyBorder="1" applyAlignment="1">
      <alignment horizontal="center"/>
    </xf>
    <xf numFmtId="165" fontId="6" fillId="0" borderId="5" xfId="0" applyNumberFormat="1" applyFont="1" applyBorder="1"/>
    <xf numFmtId="0" fontId="7" fillId="3" borderId="5" xfId="0" applyFont="1" applyFill="1" applyBorder="1" applyAlignment="1">
      <alignment vertical="center"/>
    </xf>
    <xf numFmtId="165" fontId="6" fillId="0" borderId="5" xfId="0" applyNumberFormat="1" applyFont="1" applyFill="1" applyBorder="1"/>
    <xf numFmtId="165" fontId="5" fillId="0" borderId="5" xfId="0" applyNumberFormat="1" applyFont="1" applyBorder="1"/>
    <xf numFmtId="0" fontId="7" fillId="3" borderId="8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indent="3"/>
    </xf>
    <xf numFmtId="165" fontId="10" fillId="0" borderId="14" xfId="0" applyNumberFormat="1" applyFont="1" applyBorder="1" applyAlignment="1">
      <alignment horizontal="center" vertical="center"/>
    </xf>
    <xf numFmtId="165" fontId="10" fillId="0" borderId="15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indent="3"/>
    </xf>
    <xf numFmtId="165" fontId="5" fillId="0" borderId="15" xfId="0" applyNumberFormat="1" applyFont="1" applyBorder="1" applyAlignment="1">
      <alignment horizontal="center"/>
    </xf>
    <xf numFmtId="165" fontId="9" fillId="3" borderId="15" xfId="0" applyNumberFormat="1" applyFont="1" applyFill="1" applyBorder="1" applyAlignment="1">
      <alignment horizontal="center" vertical="center"/>
    </xf>
    <xf numFmtId="0" fontId="5" fillId="0" borderId="13" xfId="0" applyFont="1" applyBorder="1"/>
    <xf numFmtId="0" fontId="7" fillId="3" borderId="15" xfId="0" applyFont="1" applyFill="1" applyBorder="1" applyAlignment="1">
      <alignment horizontal="center" vertical="center"/>
    </xf>
    <xf numFmtId="0" fontId="6" fillId="0" borderId="13" xfId="0" applyFont="1" applyBorder="1"/>
    <xf numFmtId="165" fontId="6" fillId="0" borderId="15" xfId="0" applyNumberFormat="1" applyFont="1" applyBorder="1" applyAlignment="1">
      <alignment horizontal="center"/>
    </xf>
    <xf numFmtId="0" fontId="7" fillId="0" borderId="13" xfId="0" applyFont="1" applyFill="1" applyBorder="1" applyAlignment="1">
      <alignment horizontal="left" vertical="center" indent="3"/>
    </xf>
    <xf numFmtId="0" fontId="7" fillId="0" borderId="0" xfId="0" applyFont="1" applyFill="1" applyBorder="1" applyAlignment="1">
      <alignment horizontal="left" vertical="center" indent="1"/>
    </xf>
    <xf numFmtId="165" fontId="6" fillId="0" borderId="15" xfId="0" applyNumberFormat="1" applyFont="1" applyBorder="1"/>
    <xf numFmtId="0" fontId="7" fillId="3" borderId="15" xfId="0" applyFont="1" applyFill="1" applyBorder="1" applyAlignment="1">
      <alignment vertical="center"/>
    </xf>
    <xf numFmtId="0" fontId="5" fillId="0" borderId="13" xfId="0" applyFont="1" applyFill="1" applyBorder="1"/>
    <xf numFmtId="165" fontId="6" fillId="0" borderId="15" xfId="0" applyNumberFormat="1" applyFont="1" applyFill="1" applyBorder="1"/>
    <xf numFmtId="165" fontId="5" fillId="0" borderId="15" xfId="0" applyNumberFormat="1" applyFont="1" applyBorder="1"/>
    <xf numFmtId="165" fontId="9" fillId="3" borderId="18" xfId="0" applyNumberFormat="1" applyFont="1" applyFill="1" applyBorder="1" applyAlignment="1">
      <alignment horizontal="center" vertical="center"/>
    </xf>
    <xf numFmtId="165" fontId="4" fillId="0" borderId="0" xfId="1" applyNumberFormat="1"/>
    <xf numFmtId="0" fontId="2" fillId="0" borderId="0" xfId="1" applyFont="1" applyBorder="1" applyAlignment="1">
      <alignment horizontal="left" vertical="top"/>
    </xf>
    <xf numFmtId="0" fontId="13" fillId="0" borderId="0" xfId="2" applyFill="1"/>
    <xf numFmtId="0" fontId="13" fillId="0" borderId="0" xfId="2"/>
    <xf numFmtId="0" fontId="1" fillId="0" borderId="0" xfId="4" applyFill="1"/>
    <xf numFmtId="0" fontId="15" fillId="0" borderId="0" xfId="2" applyFont="1" applyBorder="1" applyAlignment="1">
      <alignment vertical="center"/>
    </xf>
    <xf numFmtId="0" fontId="15" fillId="0" borderId="0" xfId="2" applyFont="1" applyBorder="1" applyAlignment="1">
      <alignment vertical="top"/>
    </xf>
    <xf numFmtId="0" fontId="18" fillId="3" borderId="23" xfId="0" applyFont="1" applyFill="1" applyBorder="1" applyAlignment="1">
      <alignment horizontal="center" vertical="center"/>
    </xf>
    <xf numFmtId="164" fontId="9" fillId="3" borderId="16" xfId="0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165" fontId="9" fillId="3" borderId="19" xfId="0" applyNumberFormat="1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7" fillId="3" borderId="17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/>
    </xf>
    <xf numFmtId="0" fontId="7" fillId="3" borderId="1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3" fillId="0" borderId="0" xfId="1" applyFont="1" applyBorder="1" applyAlignment="1">
      <alignment horizontal="right" vertical="top"/>
    </xf>
    <xf numFmtId="0" fontId="2" fillId="0" borderId="0" xfId="1" applyFont="1" applyBorder="1" applyAlignment="1">
      <alignment horizontal="left" vertical="top"/>
    </xf>
    <xf numFmtId="0" fontId="12" fillId="2" borderId="0" xfId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16" fillId="2" borderId="20" xfId="1" applyFont="1" applyFill="1" applyBorder="1" applyAlignment="1">
      <alignment horizontal="center" vertical="center"/>
    </xf>
    <xf numFmtId="0" fontId="16" fillId="2" borderId="21" xfId="1" applyFont="1" applyFill="1" applyBorder="1" applyAlignment="1">
      <alignment horizontal="center" vertical="center"/>
    </xf>
    <xf numFmtId="0" fontId="16" fillId="2" borderId="22" xfId="1" applyFont="1" applyFill="1" applyBorder="1" applyAlignment="1">
      <alignment horizontal="center" vertical="center"/>
    </xf>
    <xf numFmtId="0" fontId="18" fillId="3" borderId="23" xfId="0" applyFont="1" applyFill="1" applyBorder="1" applyAlignment="1">
      <alignment horizontal="center" vertical="center"/>
    </xf>
    <xf numFmtId="0" fontId="18" fillId="3" borderId="24" xfId="0" applyFont="1" applyFill="1" applyBorder="1" applyAlignment="1">
      <alignment horizontal="center" vertical="center"/>
    </xf>
    <xf numFmtId="164" fontId="9" fillId="3" borderId="16" xfId="0" applyNumberFormat="1" applyFont="1" applyFill="1" applyBorder="1" applyAlignment="1">
      <alignment horizontal="center" vertical="center"/>
    </xf>
    <xf numFmtId="164" fontId="9" fillId="3" borderId="25" xfId="0" applyNumberFormat="1" applyFont="1" applyFill="1" applyBorder="1" applyAlignment="1">
      <alignment horizontal="center" vertical="center"/>
    </xf>
    <xf numFmtId="0" fontId="11" fillId="0" borderId="26" xfId="1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3" xfId="2"/>
    <cellStyle name="Normal 4" xfId="3"/>
    <cellStyle name="Normal 4 2" xfId="4"/>
  </cellStyles>
  <dxfs count="0"/>
  <tableStyles count="0" defaultTableStyle="TableStyleMedium2" defaultPivotStyle="PivotStyleLight16"/>
  <colors>
    <mruColors>
      <color rgb="FF8745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nillaexcel.com/" TargetMode="External"/><Relationship Id="rId1" Type="http://schemas.openxmlformats.org/officeDocument/2006/relationships/hyperlink" Target="https://www.planillaexcel.com/blo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2720</xdr:rowOff>
    </xdr:from>
    <xdr:to>
      <xdr:col>7</xdr:col>
      <xdr:colOff>353785</xdr:colOff>
      <xdr:row>29</xdr:row>
      <xdr:rowOff>163285</xdr:rowOff>
    </xdr:to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72143" y="1649184"/>
          <a:ext cx="7946571" cy="52496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>
              <a:solidFill>
                <a:schemeClr val="tx1">
                  <a:lumMod val="65000"/>
                  <a:lumOff val="35000"/>
                </a:schemeClr>
              </a:solidFill>
            </a:rPr>
            <a:t>En la plantilla de excel de</a:t>
          </a:r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</a:rPr>
            <a:t> Estado de situación patrimonial podrá resumir los activos, pasivos y patrimonio neto de su empresa arrojando una advertencia cuando la equivalencia contable no se cumpla. </a:t>
          </a:r>
        </a:p>
        <a:p>
          <a:endParaRPr lang="es-E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endParaRPr lang="en-U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600" b="1" baseline="0">
              <a:solidFill>
                <a:schemeClr val="tx1">
                  <a:lumMod val="65000"/>
                  <a:lumOff val="35000"/>
                </a:schemeClr>
              </a:solidFill>
            </a:rPr>
            <a:t>1. </a:t>
          </a:r>
          <a:r>
            <a:rPr lang="es-ES" sz="1600" b="0" baseline="0">
              <a:solidFill>
                <a:schemeClr val="tx1">
                  <a:lumMod val="65000"/>
                  <a:lumOff val="35000"/>
                </a:schemeClr>
              </a:solidFill>
            </a:rPr>
            <a:t>Complete los años que va a comparar en la fila 8.</a:t>
          </a:r>
        </a:p>
        <a:p>
          <a:endParaRPr lang="en-U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600" b="1" baseline="0">
              <a:solidFill>
                <a:schemeClr val="tx1">
                  <a:lumMod val="65000"/>
                  <a:lumOff val="35000"/>
                </a:schemeClr>
              </a:solidFill>
            </a:rPr>
            <a:t>2. </a:t>
          </a:r>
          <a:r>
            <a:rPr lang="es-AR" sz="1600" b="0" baseline="0">
              <a:solidFill>
                <a:schemeClr val="tx1">
                  <a:lumMod val="65000"/>
                  <a:lumOff val="35000"/>
                </a:schemeClr>
              </a:solidFill>
            </a:rPr>
            <a:t>Complete los montos de los activos y pasivos corrientes, no corrientes así como el Patrimonio neto .</a:t>
          </a:r>
          <a:endParaRPr lang="es-E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endParaRPr lang="en-U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s-ES" sz="1600" b="1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Resultado:</a:t>
          </a:r>
          <a:endParaRPr lang="es-AR" sz="1600">
            <a:solidFill>
              <a:schemeClr val="tx1">
                <a:lumMod val="65000"/>
                <a:lumOff val="35000"/>
              </a:schemeClr>
            </a:solidFill>
            <a:effectLst/>
          </a:endParaRPr>
        </a:p>
        <a:p>
          <a:r>
            <a:rPr lang="es-AR" sz="1600" b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Obtendrá el total del Activo, Pasivo y Patrimonio Neto como sumas generales y por nivel de liquidez.</a:t>
          </a:r>
        </a:p>
        <a:p>
          <a:r>
            <a:rPr lang="es-AR" sz="1600" b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Arrojará una advertencia si se cumple o no la equivalencia contable.</a:t>
          </a:r>
        </a:p>
        <a:p>
          <a:r>
            <a:rPr lang="es-ES" sz="1600" b="1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s-ES" sz="1600" b="1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</a:br>
          <a:endParaRPr lang="es-ES" sz="1600" baseline="0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7</xdr:col>
      <xdr:colOff>657225</xdr:colOff>
      <xdr:row>4</xdr:row>
      <xdr:rowOff>0</xdr:rowOff>
    </xdr:from>
    <xdr:to>
      <xdr:col>10</xdr:col>
      <xdr:colOff>1254125</xdr:colOff>
      <xdr:row>36</xdr:row>
      <xdr:rowOff>108857</xdr:rowOff>
    </xdr:to>
    <xdr:sp macro="" textlink="">
      <xdr:nvSpPr>
        <xdr:cNvPr id="3" name="TextBox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34400" y="1657350"/>
          <a:ext cx="4397375" cy="6500132"/>
        </a:xfrm>
        <a:prstGeom prst="rect">
          <a:avLst/>
        </a:prstGeom>
        <a:solidFill>
          <a:srgbClr val="FBFBFB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0" tIns="274320" rIns="274320" bIns="274320" rtlCol="0" anchor="t"/>
        <a:lstStyle/>
        <a:p>
          <a:r>
            <a:rPr lang="en-US" sz="1800" b="1">
              <a:solidFill>
                <a:schemeClr val="tx1">
                  <a:lumMod val="65000"/>
                  <a:lumOff val="35000"/>
                </a:schemeClr>
              </a:solidFill>
            </a:rPr>
            <a:t>Más ayuda</a:t>
          </a:r>
        </a:p>
        <a:p>
          <a:endParaRPr lang="en-US" sz="800" b="1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600">
              <a:solidFill>
                <a:schemeClr val="tx1">
                  <a:lumMod val="65000"/>
                  <a:lumOff val="35000"/>
                </a:schemeClr>
              </a:solidFill>
            </a:rPr>
            <a:t>Si quieres saber más sobre cómo usar esta plantilla,</a:t>
          </a:r>
          <a:r>
            <a:rPr lang="en-US" sz="1600" baseline="0">
              <a:solidFill>
                <a:schemeClr val="tx1">
                  <a:lumMod val="65000"/>
                  <a:lumOff val="35000"/>
                </a:schemeClr>
              </a:solidFill>
            </a:rPr>
            <a:t> o adaptarla, extenderla o corregir algún error, sigue este link:</a:t>
          </a:r>
        </a:p>
        <a:p>
          <a:endParaRPr lang="en-U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endParaRPr lang="en-US" sz="1600">
            <a:solidFill>
              <a:schemeClr val="tx1">
                <a:lumMod val="65000"/>
                <a:lumOff val="35000"/>
              </a:schemeClr>
            </a:solidFill>
          </a:endParaRPr>
        </a:p>
        <a:p>
          <a:endParaRPr lang="en-US" sz="160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800" b="1">
              <a:solidFill>
                <a:schemeClr val="tx1">
                  <a:lumMod val="65000"/>
                  <a:lumOff val="35000"/>
                </a:schemeClr>
              </a:solidFill>
            </a:rPr>
            <a:t>Otras plantillas</a:t>
          </a:r>
        </a:p>
        <a:p>
          <a:endParaRPr lang="en-US" sz="80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600">
              <a:solidFill>
                <a:schemeClr val="tx1">
                  <a:lumMod val="65000"/>
                  <a:lumOff val="35000"/>
                </a:schemeClr>
              </a:solidFill>
            </a:rPr>
            <a:t>Si esta plantilla</a:t>
          </a:r>
          <a:r>
            <a:rPr lang="en-US" sz="1600" baseline="0">
              <a:solidFill>
                <a:schemeClr val="tx1">
                  <a:lumMod val="65000"/>
                  <a:lumOff val="35000"/>
                </a:schemeClr>
              </a:solidFill>
            </a:rPr>
            <a:t> no es lo que necesitas, es posible que tengamos otra que se ajuste mejor. Aquí puedes acceder a muchas otras más:</a:t>
          </a:r>
        </a:p>
      </xdr:txBody>
    </xdr:sp>
    <xdr:clientData/>
  </xdr:twoCellAnchor>
  <xdr:twoCellAnchor>
    <xdr:from>
      <xdr:col>7</xdr:col>
      <xdr:colOff>676275</xdr:colOff>
      <xdr:row>11</xdr:row>
      <xdr:rowOff>114300</xdr:rowOff>
    </xdr:from>
    <xdr:to>
      <xdr:col>10</xdr:col>
      <xdr:colOff>1247775</xdr:colOff>
      <xdr:row>13</xdr:row>
      <xdr:rowOff>28575</xdr:rowOff>
    </xdr:to>
    <xdr:sp macro="" textlink="">
      <xdr:nvSpPr>
        <xdr:cNvPr id="4" name="TextBox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553450" y="3162300"/>
          <a:ext cx="43719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0" tIns="0" rIns="274320" bIns="0" rtlCol="0" anchor="ctr"/>
        <a:lstStyle/>
        <a:p>
          <a:r>
            <a:rPr lang="en-US" sz="1600" b="1">
              <a:solidFill>
                <a:srgbClr val="12A779"/>
              </a:solidFill>
            </a:rPr>
            <a:t>Ver más ayuda →</a:t>
          </a:r>
        </a:p>
      </xdr:txBody>
    </xdr:sp>
    <xdr:clientData/>
  </xdr:twoCellAnchor>
  <xdr:twoCellAnchor>
    <xdr:from>
      <xdr:col>7</xdr:col>
      <xdr:colOff>676275</xdr:colOff>
      <xdr:row>22</xdr:row>
      <xdr:rowOff>66675</xdr:rowOff>
    </xdr:from>
    <xdr:to>
      <xdr:col>10</xdr:col>
      <xdr:colOff>1247775</xdr:colOff>
      <xdr:row>23</xdr:row>
      <xdr:rowOff>177800</xdr:rowOff>
    </xdr:to>
    <xdr:sp macro="" textlink="">
      <xdr:nvSpPr>
        <xdr:cNvPr id="5" name="TextBox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553450" y="5314950"/>
          <a:ext cx="4371975" cy="311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0" tIns="0" rIns="274320" bIns="0" rtlCol="0" anchor="ctr"/>
        <a:lstStyle/>
        <a:p>
          <a:r>
            <a:rPr lang="en-US" sz="1600" b="1">
              <a:solidFill>
                <a:srgbClr val="12A779"/>
              </a:solidFill>
            </a:rPr>
            <a:t>Ver más plantillas →</a:t>
          </a:r>
        </a:p>
      </xdr:txBody>
    </xdr:sp>
    <xdr:clientData/>
  </xdr:twoCellAnchor>
  <xdr:twoCellAnchor editAs="absolute">
    <xdr:from>
      <xdr:col>1</xdr:col>
      <xdr:colOff>81643</xdr:colOff>
      <xdr:row>1</xdr:row>
      <xdr:rowOff>122464</xdr:rowOff>
    </xdr:from>
    <xdr:to>
      <xdr:col>4</xdr:col>
      <xdr:colOff>161925</xdr:colOff>
      <xdr:row>1</xdr:row>
      <xdr:rowOff>503464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481D8AD8-8EC4-5340-B785-120C54B68B4F}"/>
            </a:ext>
          </a:extLst>
        </xdr:cNvPr>
        <xdr:cNvSpPr txBox="1"/>
      </xdr:nvSpPr>
      <xdr:spPr>
        <a:xfrm>
          <a:off x="353786" y="244928"/>
          <a:ext cx="38766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000" b="1">
              <a:solidFill>
                <a:schemeClr val="bg1"/>
              </a:solidFill>
            </a:rPr>
            <a:t>Estado</a:t>
          </a:r>
          <a:r>
            <a:rPr lang="en-US" sz="2000" b="1" baseline="0">
              <a:solidFill>
                <a:schemeClr val="bg1"/>
              </a:solidFill>
            </a:rPr>
            <a:t> de situación patrimonial</a:t>
          </a:r>
          <a:endParaRPr lang="en-US" sz="20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9</xdr:col>
      <xdr:colOff>231321</xdr:colOff>
      <xdr:row>1</xdr:row>
      <xdr:rowOff>95250</xdr:rowOff>
    </xdr:from>
    <xdr:to>
      <xdr:col>10</xdr:col>
      <xdr:colOff>848406</xdr:colOff>
      <xdr:row>1</xdr:row>
      <xdr:rowOff>600075</xdr:rowOff>
    </xdr:to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5D5271AE-0E04-C74B-858B-A0D6F4DD7BDF}"/>
            </a:ext>
          </a:extLst>
        </xdr:cNvPr>
        <xdr:cNvSpPr txBox="1"/>
      </xdr:nvSpPr>
      <xdr:spPr>
        <a:xfrm>
          <a:off x="10627178" y="217714"/>
          <a:ext cx="1882549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600" b="0">
              <a:solidFill>
                <a:schemeClr val="bg1"/>
              </a:solidFill>
              <a:latin typeface="+mn-lt"/>
              <a:ea typeface="Apple Symbols" panose="02000000000000000000" pitchFamily="2" charset="-79"/>
              <a:cs typeface="Apple Symbols" panose="02000000000000000000" pitchFamily="2" charset="-79"/>
            </a:rPr>
            <a:t>PlanillaExcel.com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133350</xdr:rowOff>
    </xdr:from>
    <xdr:to>
      <xdr:col>4</xdr:col>
      <xdr:colOff>607219</xdr:colOff>
      <xdr:row>0</xdr:row>
      <xdr:rowOff>514350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81D8AD8-8EC4-5340-B785-120C54B68B4F}"/>
            </a:ext>
          </a:extLst>
        </xdr:cNvPr>
        <xdr:cNvSpPr txBox="1"/>
      </xdr:nvSpPr>
      <xdr:spPr>
        <a:xfrm>
          <a:off x="790575" y="133350"/>
          <a:ext cx="38766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000" b="1">
              <a:solidFill>
                <a:schemeClr val="bg1"/>
              </a:solidFill>
            </a:rPr>
            <a:t>Estado</a:t>
          </a:r>
          <a:r>
            <a:rPr lang="en-US" sz="2000" b="1" baseline="0">
              <a:solidFill>
                <a:schemeClr val="bg1"/>
              </a:solidFill>
            </a:rPr>
            <a:t> de situación patrimonial</a:t>
          </a:r>
          <a:endParaRPr lang="en-US" sz="20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8</xdr:col>
      <xdr:colOff>231662</xdr:colOff>
      <xdr:row>0</xdr:row>
      <xdr:rowOff>55789</xdr:rowOff>
    </xdr:from>
    <xdr:to>
      <xdr:col>9</xdr:col>
      <xdr:colOff>947398</xdr:colOff>
      <xdr:row>0</xdr:row>
      <xdr:rowOff>560614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D5271AE-0E04-C74B-858B-A0D6F4DD7BDF}"/>
            </a:ext>
          </a:extLst>
        </xdr:cNvPr>
        <xdr:cNvSpPr txBox="1"/>
      </xdr:nvSpPr>
      <xdr:spPr>
        <a:xfrm>
          <a:off x="8060872" y="55789"/>
          <a:ext cx="1885950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600" b="0">
              <a:solidFill>
                <a:schemeClr val="bg1"/>
              </a:solidFill>
              <a:latin typeface="+mn-lt"/>
              <a:ea typeface="Apple Symbols" panose="02000000000000000000" pitchFamily="2" charset="-79"/>
              <a:cs typeface="Apple Symbols" panose="02000000000000000000" pitchFamily="2" charset="-79"/>
            </a:rPr>
            <a:t>PlanillaExcel.com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"/>
  <sheetViews>
    <sheetView showGridLines="0" zoomScale="70" zoomScaleNormal="70" workbookViewId="0">
      <selection activeCell="F39" sqref="F39"/>
    </sheetView>
  </sheetViews>
  <sheetFormatPr baseColWidth="10" defaultColWidth="11.453125" defaultRowHeight="15.5" x14ac:dyDescent="0.35"/>
  <cols>
    <col min="1" max="1" width="4.1796875" style="49" customWidth="1"/>
    <col min="2" max="11" width="19" style="49" customWidth="1"/>
    <col min="12" max="16384" width="11.453125" style="49"/>
  </cols>
  <sheetData>
    <row r="1" spans="2:11" ht="10" customHeight="1" x14ac:dyDescent="0.35"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2:11" s="50" customFormat="1" ht="55" customHeight="1" x14ac:dyDescent="0.35">
      <c r="B2" s="1"/>
      <c r="C2" s="1"/>
      <c r="D2" s="1"/>
      <c r="E2" s="1"/>
      <c r="F2" s="1"/>
      <c r="G2" s="1"/>
      <c r="H2" s="1"/>
      <c r="I2" s="1"/>
      <c r="J2" s="1"/>
      <c r="K2" s="1"/>
    </row>
    <row r="3" spans="2:11" ht="24" customHeight="1" x14ac:dyDescent="0.35"/>
    <row r="4" spans="2:11" ht="42" customHeight="1" x14ac:dyDescent="0.35">
      <c r="B4" s="51" t="s">
        <v>31</v>
      </c>
      <c r="C4" s="52"/>
      <c r="D4" s="52"/>
      <c r="E4" s="52"/>
      <c r="F4" s="52"/>
      <c r="G4" s="52"/>
      <c r="H4" s="52"/>
      <c r="I4" s="52"/>
      <c r="J4" s="52"/>
      <c r="K4" s="52"/>
    </row>
    <row r="5" spans="2:11" ht="15" customHeight="1" x14ac:dyDescent="0.3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tabSelected="1" zoomScale="80" zoomScaleNormal="80" workbookViewId="0">
      <selection activeCell="M6" sqref="M6"/>
    </sheetView>
  </sheetViews>
  <sheetFormatPr baseColWidth="10" defaultColWidth="11.453125" defaultRowHeight="12.5" x14ac:dyDescent="0.25"/>
  <cols>
    <col min="1" max="1" width="11.453125" style="4"/>
    <col min="2" max="2" width="12.26953125" style="4" customWidth="1"/>
    <col min="3" max="3" width="17.453125" style="4" customWidth="1"/>
    <col min="4" max="4" width="19.7265625" style="4" bestFit="1" customWidth="1"/>
    <col min="5" max="5" width="19.7265625" style="4" customWidth="1"/>
    <col min="6" max="7" width="11.453125" style="4"/>
    <col min="8" max="8" width="13.81640625" style="4" customWidth="1"/>
    <col min="9" max="10" width="17.54296875" style="4" bestFit="1" customWidth="1"/>
    <col min="11" max="11" width="11.453125" style="4"/>
    <col min="12" max="12" width="11.7265625" style="4" bestFit="1" customWidth="1"/>
    <col min="13" max="16384" width="11.453125" style="4"/>
  </cols>
  <sheetData>
    <row r="1" spans="2:13" s="3" customFormat="1" ht="45.75" customHeight="1" x14ac:dyDescent="0.25">
      <c r="B1" s="2"/>
      <c r="C1" s="2"/>
      <c r="D1" s="2"/>
      <c r="E1" s="2"/>
      <c r="F1" s="2"/>
      <c r="G1" s="2"/>
      <c r="H1" s="2"/>
      <c r="I1" s="2"/>
      <c r="J1" s="2"/>
    </row>
    <row r="3" spans="2:13" x14ac:dyDescent="0.25">
      <c r="E3" s="11"/>
      <c r="F3" s="11"/>
      <c r="G3" s="11"/>
      <c r="H3" s="11"/>
      <c r="I3" s="11"/>
      <c r="J3" s="11"/>
    </row>
    <row r="4" spans="2:13" ht="21" x14ac:dyDescent="0.25">
      <c r="B4" s="69" t="s">
        <v>29</v>
      </c>
      <c r="C4" s="69"/>
      <c r="D4" s="69"/>
      <c r="E4" s="70" t="s">
        <v>30</v>
      </c>
      <c r="F4" s="70"/>
      <c r="G4" s="5"/>
      <c r="H4" s="5"/>
      <c r="I4" s="5"/>
      <c r="J4" s="5"/>
    </row>
    <row r="5" spans="2:13" ht="21" x14ac:dyDescent="0.25">
      <c r="B5" s="69" t="s">
        <v>0</v>
      </c>
      <c r="C5" s="69"/>
      <c r="D5" s="69"/>
      <c r="E5" s="47">
        <v>2019</v>
      </c>
      <c r="F5" s="5"/>
      <c r="G5" s="5"/>
      <c r="M5" s="4" t="s">
        <v>34</v>
      </c>
    </row>
    <row r="7" spans="2:13" ht="21" customHeight="1" thickBot="1" x14ac:dyDescent="0.3">
      <c r="B7" s="71" t="s">
        <v>1</v>
      </c>
      <c r="C7" s="71"/>
      <c r="D7" s="71"/>
      <c r="E7" s="71"/>
      <c r="F7" s="71"/>
      <c r="G7" s="71"/>
      <c r="H7" s="71"/>
      <c r="I7" s="71"/>
      <c r="J7" s="71"/>
    </row>
    <row r="8" spans="2:13" ht="17.5" thickTop="1" x14ac:dyDescent="0.25">
      <c r="B8" s="72" t="s">
        <v>13</v>
      </c>
      <c r="C8" s="73"/>
      <c r="D8" s="26">
        <v>2018</v>
      </c>
      <c r="E8" s="26">
        <v>2019</v>
      </c>
      <c r="F8" s="74" t="s">
        <v>2</v>
      </c>
      <c r="G8" s="73"/>
      <c r="H8" s="73"/>
      <c r="I8" s="26">
        <v>2018</v>
      </c>
      <c r="J8" s="27">
        <v>2019</v>
      </c>
    </row>
    <row r="9" spans="2:13" ht="17" x14ac:dyDescent="0.25">
      <c r="B9" s="64" t="s">
        <v>3</v>
      </c>
      <c r="C9" s="65"/>
      <c r="D9" s="65"/>
      <c r="E9" s="66"/>
      <c r="F9" s="67" t="s">
        <v>4</v>
      </c>
      <c r="G9" s="65"/>
      <c r="H9" s="65"/>
      <c r="I9" s="65"/>
      <c r="J9" s="68"/>
    </row>
    <row r="10" spans="2:13" ht="17" x14ac:dyDescent="0.4">
      <c r="B10" s="28" t="s">
        <v>21</v>
      </c>
      <c r="C10" s="6"/>
      <c r="D10" s="15">
        <v>25082.14</v>
      </c>
      <c r="E10" s="15">
        <v>31501.25</v>
      </c>
      <c r="F10" s="63" t="s">
        <v>25</v>
      </c>
      <c r="G10" s="63"/>
      <c r="H10" s="63"/>
      <c r="I10" s="15">
        <v>2360.84</v>
      </c>
      <c r="J10" s="29">
        <v>515.78</v>
      </c>
    </row>
    <row r="11" spans="2:13" ht="17" x14ac:dyDescent="0.4">
      <c r="B11" s="28" t="s">
        <v>23</v>
      </c>
      <c r="C11" s="6"/>
      <c r="D11" s="16">
        <v>65209.16</v>
      </c>
      <c r="E11" s="16">
        <v>58753.3</v>
      </c>
      <c r="F11" s="63" t="s">
        <v>26</v>
      </c>
      <c r="G11" s="63"/>
      <c r="H11" s="63"/>
      <c r="I11" s="16">
        <v>12000</v>
      </c>
      <c r="J11" s="30">
        <v>82963.199999999997</v>
      </c>
    </row>
    <row r="12" spans="2:13" ht="17" x14ac:dyDescent="0.4">
      <c r="B12" s="28" t="s">
        <v>22</v>
      </c>
      <c r="C12" s="6"/>
      <c r="D12" s="16">
        <v>417847.95</v>
      </c>
      <c r="E12" s="16">
        <v>144538.29999999999</v>
      </c>
      <c r="F12" s="63" t="s">
        <v>27</v>
      </c>
      <c r="G12" s="63"/>
      <c r="H12" s="63"/>
      <c r="I12" s="16">
        <v>74000</v>
      </c>
      <c r="J12" s="30">
        <v>0</v>
      </c>
    </row>
    <row r="13" spans="2:13" s="11" customFormat="1" ht="17" x14ac:dyDescent="0.3">
      <c r="B13" s="31"/>
      <c r="C13" s="6"/>
      <c r="D13" s="17"/>
      <c r="E13" s="17"/>
      <c r="F13" s="9"/>
      <c r="G13" s="6"/>
      <c r="H13" s="6"/>
      <c r="I13" s="17"/>
      <c r="J13" s="32"/>
    </row>
    <row r="14" spans="2:13" ht="17" x14ac:dyDescent="0.25">
      <c r="B14" s="60" t="s">
        <v>5</v>
      </c>
      <c r="C14" s="59"/>
      <c r="D14" s="18">
        <f>SUM(D10:D12)</f>
        <v>508139.25</v>
      </c>
      <c r="E14" s="18">
        <f>SUM(E10:E12)</f>
        <v>234792.84999999998</v>
      </c>
      <c r="F14" s="59" t="s">
        <v>6</v>
      </c>
      <c r="G14" s="59"/>
      <c r="H14" s="59"/>
      <c r="I14" s="18">
        <f>SUM(I10:I13)</f>
        <v>88360.84</v>
      </c>
      <c r="J14" s="33">
        <f>SUM(J10:J13)</f>
        <v>83478.98</v>
      </c>
      <c r="K14" s="11"/>
      <c r="L14" s="11"/>
    </row>
    <row r="15" spans="2:13" ht="13" x14ac:dyDescent="0.3">
      <c r="B15" s="34"/>
      <c r="C15" s="6"/>
      <c r="D15" s="17"/>
      <c r="E15" s="17"/>
      <c r="F15" s="11"/>
      <c r="G15" s="11"/>
      <c r="H15" s="11"/>
      <c r="I15" s="17"/>
      <c r="J15" s="32"/>
      <c r="K15" s="11"/>
      <c r="L15" s="11"/>
    </row>
    <row r="16" spans="2:13" ht="17" x14ac:dyDescent="0.25">
      <c r="B16" s="60" t="s">
        <v>15</v>
      </c>
      <c r="C16" s="59"/>
      <c r="D16" s="19"/>
      <c r="E16" s="19"/>
      <c r="F16" s="59" t="s">
        <v>7</v>
      </c>
      <c r="G16" s="59"/>
      <c r="H16" s="59"/>
      <c r="I16" s="19"/>
      <c r="J16" s="35"/>
      <c r="K16" s="11"/>
      <c r="L16" s="11"/>
    </row>
    <row r="17" spans="1:12" ht="13" x14ac:dyDescent="0.3">
      <c r="A17" s="11"/>
      <c r="B17" s="36"/>
      <c r="C17" s="7"/>
      <c r="D17" s="20"/>
      <c r="E17" s="20"/>
      <c r="F17" s="7"/>
      <c r="G17" s="7"/>
      <c r="H17" s="7"/>
      <c r="I17" s="20"/>
      <c r="J17" s="37"/>
      <c r="K17" s="11"/>
      <c r="L17" s="11"/>
    </row>
    <row r="18" spans="1:12" ht="17" x14ac:dyDescent="0.3">
      <c r="B18" s="38" t="s">
        <v>24</v>
      </c>
      <c r="C18" s="6"/>
      <c r="D18" s="16">
        <v>394322.9</v>
      </c>
      <c r="E18" s="16">
        <v>427508.14</v>
      </c>
      <c r="F18" s="39" t="s">
        <v>16</v>
      </c>
      <c r="G18" s="6"/>
      <c r="H18" s="6"/>
      <c r="I18" s="16">
        <v>89100</v>
      </c>
      <c r="J18" s="30">
        <v>121000</v>
      </c>
      <c r="K18" s="11"/>
      <c r="L18" s="11"/>
    </row>
    <row r="19" spans="1:12" ht="17" x14ac:dyDescent="0.3">
      <c r="B19" s="38" t="s">
        <v>19</v>
      </c>
      <c r="C19" s="6"/>
      <c r="D19" s="16">
        <v>120000</v>
      </c>
      <c r="E19" s="16">
        <v>320000</v>
      </c>
      <c r="F19" s="39" t="s">
        <v>17</v>
      </c>
      <c r="G19" s="6"/>
      <c r="H19" s="6"/>
      <c r="I19" s="16">
        <v>8219</v>
      </c>
      <c r="J19" s="30">
        <v>850000</v>
      </c>
      <c r="K19" s="11"/>
      <c r="L19" s="11"/>
    </row>
    <row r="20" spans="1:12" ht="17" x14ac:dyDescent="0.3">
      <c r="B20" s="38" t="s">
        <v>20</v>
      </c>
      <c r="C20" s="6"/>
      <c r="D20" s="16">
        <v>500000</v>
      </c>
      <c r="E20" s="16">
        <v>550000</v>
      </c>
      <c r="F20" s="39" t="s">
        <v>18</v>
      </c>
      <c r="G20" s="6"/>
      <c r="H20" s="6"/>
      <c r="I20" s="16">
        <v>1821</v>
      </c>
      <c r="J20" s="30">
        <v>5400</v>
      </c>
      <c r="K20" s="11"/>
      <c r="L20" s="11"/>
    </row>
    <row r="21" spans="1:12" ht="17" x14ac:dyDescent="0.3">
      <c r="B21" s="38"/>
      <c r="C21" s="6"/>
      <c r="D21" s="17"/>
      <c r="E21" s="17"/>
      <c r="F21" s="6"/>
      <c r="G21" s="6"/>
      <c r="H21" s="6"/>
      <c r="I21" s="17"/>
      <c r="J21" s="32"/>
      <c r="K21" s="11"/>
      <c r="L21" s="11"/>
    </row>
    <row r="22" spans="1:12" ht="17" x14ac:dyDescent="0.25">
      <c r="B22" s="60" t="s">
        <v>9</v>
      </c>
      <c r="C22" s="59"/>
      <c r="D22" s="18">
        <f>SUM(D18:D20)</f>
        <v>1014322.9</v>
      </c>
      <c r="E22" s="18">
        <f>SUM(E18:E20)</f>
        <v>1297508.1400000001</v>
      </c>
      <c r="F22" s="59" t="s">
        <v>14</v>
      </c>
      <c r="G22" s="59"/>
      <c r="H22" s="59"/>
      <c r="I22" s="18">
        <f>SUM(I18:I21)</f>
        <v>99140</v>
      </c>
      <c r="J22" s="33">
        <f>SUM(J18:J21)</f>
        <v>976400</v>
      </c>
      <c r="K22" s="11"/>
      <c r="L22" s="11"/>
    </row>
    <row r="23" spans="1:12" ht="13" x14ac:dyDescent="0.3">
      <c r="A23" s="11"/>
      <c r="B23" s="34"/>
      <c r="C23" s="6"/>
      <c r="D23" s="20"/>
      <c r="E23" s="20"/>
      <c r="F23" s="11"/>
      <c r="G23" s="11"/>
      <c r="H23" s="11"/>
      <c r="I23" s="22"/>
      <c r="J23" s="40"/>
      <c r="K23" s="11"/>
      <c r="L23" s="11"/>
    </row>
    <row r="24" spans="1:12" ht="17" x14ac:dyDescent="0.3">
      <c r="A24" s="11"/>
      <c r="B24" s="34"/>
      <c r="C24" s="6"/>
      <c r="D24" s="20"/>
      <c r="E24" s="20"/>
      <c r="F24" s="12" t="s">
        <v>8</v>
      </c>
      <c r="G24" s="12"/>
      <c r="H24" s="12"/>
      <c r="I24" s="23"/>
      <c r="J24" s="41"/>
      <c r="K24" s="11"/>
    </row>
    <row r="25" spans="1:12" s="3" customFormat="1" ht="17" x14ac:dyDescent="0.3">
      <c r="A25" s="13"/>
      <c r="B25" s="42"/>
      <c r="C25" s="8"/>
      <c r="D25" s="21"/>
      <c r="E25" s="21"/>
      <c r="F25" s="9"/>
      <c r="G25" s="9"/>
      <c r="H25" s="9"/>
      <c r="I25" s="24"/>
      <c r="J25" s="43"/>
      <c r="K25" s="13"/>
      <c r="L25" s="4"/>
    </row>
    <row r="26" spans="1:12" ht="17" x14ac:dyDescent="0.3">
      <c r="A26" s="11"/>
      <c r="B26" s="34"/>
      <c r="C26" s="6"/>
      <c r="D26" s="20"/>
      <c r="E26" s="20"/>
      <c r="F26" s="62" t="s">
        <v>28</v>
      </c>
      <c r="G26" s="62"/>
      <c r="H26" s="62"/>
      <c r="I26" s="16">
        <v>1334961.31</v>
      </c>
      <c r="J26" s="30">
        <v>472422.01000000024</v>
      </c>
      <c r="K26" s="11"/>
    </row>
    <row r="27" spans="1:12" ht="13" x14ac:dyDescent="0.3">
      <c r="A27" s="11"/>
      <c r="B27" s="34"/>
      <c r="C27" s="6"/>
      <c r="D27" s="20"/>
      <c r="E27" s="20"/>
      <c r="F27" s="6"/>
      <c r="G27" s="6"/>
      <c r="H27" s="6"/>
      <c r="I27" s="22"/>
      <c r="J27" s="40"/>
      <c r="K27" s="11"/>
    </row>
    <row r="28" spans="1:12" ht="17" x14ac:dyDescent="0.3">
      <c r="A28" s="11"/>
      <c r="B28" s="34"/>
      <c r="C28" s="6"/>
      <c r="D28" s="20"/>
      <c r="E28" s="20"/>
      <c r="F28" s="59" t="s">
        <v>10</v>
      </c>
      <c r="G28" s="59"/>
      <c r="H28" s="59"/>
      <c r="I28" s="18">
        <f>I26</f>
        <v>1334961.31</v>
      </c>
      <c r="J28" s="33">
        <f>J26</f>
        <v>472422.01000000024</v>
      </c>
      <c r="K28" s="11"/>
    </row>
    <row r="29" spans="1:12" s="10" customFormat="1" ht="13" x14ac:dyDescent="0.3">
      <c r="A29" s="14"/>
      <c r="B29" s="36"/>
      <c r="C29" s="7"/>
      <c r="D29" s="20"/>
      <c r="E29" s="20"/>
      <c r="F29" s="7"/>
      <c r="G29" s="7"/>
      <c r="H29" s="7"/>
      <c r="I29" s="22"/>
      <c r="J29" s="40"/>
      <c r="K29" s="14"/>
      <c r="L29" s="4"/>
    </row>
    <row r="30" spans="1:12" ht="13" x14ac:dyDescent="0.3">
      <c r="A30" s="11"/>
      <c r="B30" s="34"/>
      <c r="C30" s="6"/>
      <c r="D30" s="17"/>
      <c r="E30" s="17"/>
      <c r="F30" s="6"/>
      <c r="G30" s="6"/>
      <c r="H30" s="6"/>
      <c r="I30" s="25"/>
      <c r="J30" s="44"/>
      <c r="K30" s="11"/>
      <c r="L30" s="11"/>
    </row>
    <row r="31" spans="1:12" ht="17.5" thickBot="1" x14ac:dyDescent="0.3">
      <c r="B31" s="57" t="s">
        <v>11</v>
      </c>
      <c r="C31" s="58"/>
      <c r="D31" s="45">
        <f>SUM(D14+D22)</f>
        <v>1522462.15</v>
      </c>
      <c r="E31" s="45">
        <f>SUM(E14+E22)</f>
        <v>1532300.9900000002</v>
      </c>
      <c r="F31" s="61" t="s">
        <v>12</v>
      </c>
      <c r="G31" s="61"/>
      <c r="H31" s="61"/>
      <c r="I31" s="45">
        <f>I14+I22+I28</f>
        <v>1522462.1500000001</v>
      </c>
      <c r="J31" s="56">
        <f>J14+J22+J28</f>
        <v>1532300.9900000002</v>
      </c>
      <c r="K31" s="11"/>
      <c r="L31" s="11"/>
    </row>
    <row r="32" spans="1:12" ht="15" thickTop="1" x14ac:dyDescent="0.35">
      <c r="B32"/>
      <c r="C32"/>
      <c r="D32"/>
      <c r="E32"/>
    </row>
    <row r="33" spans="2:10" ht="19" thickBot="1" x14ac:dyDescent="0.4">
      <c r="B33"/>
      <c r="C33"/>
      <c r="D33"/>
      <c r="E33" s="83" t="s">
        <v>33</v>
      </c>
      <c r="F33" s="83"/>
      <c r="G33" s="83"/>
    </row>
    <row r="34" spans="2:10" ht="35.25" customHeight="1" thickBot="1" x14ac:dyDescent="0.3">
      <c r="E34" s="75" t="s">
        <v>32</v>
      </c>
      <c r="F34" s="76"/>
      <c r="G34" s="77"/>
    </row>
    <row r="35" spans="2:10" s="13" customFormat="1" ht="17.25" customHeight="1" x14ac:dyDescent="0.25">
      <c r="E35" s="53">
        <f>D8</f>
        <v>2018</v>
      </c>
      <c r="F35" s="78">
        <f>E8</f>
        <v>2019</v>
      </c>
      <c r="G35" s="79"/>
    </row>
    <row r="36" spans="2:10" s="13" customFormat="1" ht="19.5" customHeight="1" thickBot="1" x14ac:dyDescent="0.3">
      <c r="E36" s="54">
        <f>D31-I31</f>
        <v>0</v>
      </c>
      <c r="F36" s="80">
        <f>E31-J31</f>
        <v>0</v>
      </c>
      <c r="G36" s="81"/>
    </row>
    <row r="37" spans="2:10" ht="30" customHeight="1" thickTop="1" x14ac:dyDescent="0.25">
      <c r="E37" s="55" t="str">
        <f>IF(E36=0, "Resultado Ok", "La equivalencia Contable no se cumple")</f>
        <v>Resultado Ok</v>
      </c>
      <c r="F37" s="82" t="str">
        <f>IF(F36=0, "Resultado Ok", "La equivalencia Contable no se cumple")</f>
        <v>Resultado Ok</v>
      </c>
      <c r="G37" s="82"/>
    </row>
    <row r="38" spans="2:10" ht="14.5" x14ac:dyDescent="0.35">
      <c r="B38"/>
      <c r="C38"/>
      <c r="D38"/>
      <c r="E38"/>
      <c r="F38"/>
      <c r="G38"/>
      <c r="H38"/>
      <c r="J38"/>
    </row>
    <row r="44" spans="2:10" x14ac:dyDescent="0.25">
      <c r="B44" s="46"/>
    </row>
    <row r="46" spans="2:10" ht="14.5" x14ac:dyDescent="0.35">
      <c r="B46"/>
    </row>
  </sheetData>
  <mergeCells count="26">
    <mergeCell ref="E34:G34"/>
    <mergeCell ref="F35:G35"/>
    <mergeCell ref="F36:G36"/>
    <mergeCell ref="F37:G37"/>
    <mergeCell ref="E33:G33"/>
    <mergeCell ref="B4:D4"/>
    <mergeCell ref="B5:D5"/>
    <mergeCell ref="E4:F4"/>
    <mergeCell ref="B7:J7"/>
    <mergeCell ref="B8:C8"/>
    <mergeCell ref="F8:H8"/>
    <mergeCell ref="F10:H10"/>
    <mergeCell ref="F11:H11"/>
    <mergeCell ref="F12:H12"/>
    <mergeCell ref="B9:E9"/>
    <mergeCell ref="F9:J9"/>
    <mergeCell ref="B31:C31"/>
    <mergeCell ref="F28:H28"/>
    <mergeCell ref="B14:C14"/>
    <mergeCell ref="B16:C16"/>
    <mergeCell ref="B22:C22"/>
    <mergeCell ref="F14:H14"/>
    <mergeCell ref="F16:H16"/>
    <mergeCell ref="F22:H22"/>
    <mergeCell ref="F31:H31"/>
    <mergeCell ref="F26:H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-AYUDA-</vt:lpstr>
      <vt:lpstr>Situación Patrimonial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Patricio</cp:lastModifiedBy>
  <dcterms:created xsi:type="dcterms:W3CDTF">2019-08-16T23:07:41Z</dcterms:created>
  <dcterms:modified xsi:type="dcterms:W3CDTF">2022-09-18T20:38:08Z</dcterms:modified>
</cp:coreProperties>
</file>